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NOVIEMBRE\DIGITAL\"/>
    </mc:Choice>
  </mc:AlternateContent>
  <bookViews>
    <workbookView xWindow="0" yWindow="0" windowWidth="16920" windowHeight="12060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52511"/>
</workbook>
</file>

<file path=xl/calcChain.xml><?xml version="1.0" encoding="utf-8"?>
<calcChain xmlns="http://schemas.openxmlformats.org/spreadsheetml/2006/main">
  <c r="E8" i="1" l="1"/>
  <c r="N6" i="1"/>
  <c r="M6" i="1"/>
  <c r="N5" i="1"/>
  <c r="M5" i="1"/>
  <c r="K5" i="1"/>
  <c r="N4" i="1"/>
  <c r="M4" i="1"/>
  <c r="L4" i="1"/>
  <c r="K4" i="1"/>
  <c r="F8" i="1" l="1"/>
  <c r="L5" i="1"/>
  <c r="G8" i="1"/>
  <c r="L6" i="1"/>
  <c r="K6" i="1"/>
</calcChain>
</file>

<file path=xl/sharedStrings.xml><?xml version="1.0" encoding="utf-8"?>
<sst xmlns="http://schemas.openxmlformats.org/spreadsheetml/2006/main" count="55" uniqueCount="51">
  <si>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</si>
  <si>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</si>
  <si>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</si>
  <si>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</si>
  <si>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</si>
  <si>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</si>
  <si>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</si>
  <si>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</si>
  <si>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</si>
  <si>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</si>
  <si>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</si>
  <si>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</si>
  <si>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</si>
  <si>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</si>
  <si>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</si>
  <si>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</si>
  <si>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</si>
  <si>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</si>
  <si>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</si>
  <si>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</si>
  <si>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</si>
  <si>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</si>
  <si>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</si>
  <si>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</si>
  <si>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</si>
  <si>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</si>
  <si>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</si>
  <si>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</si>
  <si>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</si>
  <si>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</si>
  <si>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</si>
  <si>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</si>
  <si>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</si>
  <si>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</si>
  <si>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</si>
  <si>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</si>
  <si>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</si>
  <si>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</si>
  <si>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</si>
  <si>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011</t>
  </si>
  <si>
    <t>OBRA</t>
  </si>
  <si>
    <t>Ampliar y mejorar de manera permanente las instalaciones y construcciones de los inmuebles de la Feria León.</t>
  </si>
  <si>
    <t>3.1.1.1.0-1500</t>
  </si>
  <si>
    <t>FERIA</t>
  </si>
  <si>
    <t>Renovación de equipo, mobiliario y maquinaria para la operación durante Feria.</t>
  </si>
  <si>
    <t>RECINTO</t>
  </si>
  <si>
    <t>Renovación de equipo, mobiliario y maquinaria para la operación durante recinto.</t>
  </si>
  <si>
    <t>EVENTO NUEVO</t>
  </si>
  <si>
    <t>Renovación de equipo, mobiliario y maquinaria para la operación durante Evento nuevo</t>
  </si>
  <si>
    <t>TOTAL</t>
  </si>
  <si>
    <t>PATRONATO DE LA FERIA ESTATAL DE LEON Y PARQUE ECOLOGICO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</si>
</sst>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7" fillId="4" borderId="1" xfId="16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4" borderId="2" xfId="11" applyFont="1" applyFill="1" applyBorder="1" applyAlignment="1">
      <alignment horizontal="left" vertical="center"/>
    </xf>
    <xf numFmtId="0" fontId="7" fillId="4" borderId="4" xfId="11" applyFont="1" applyFill="1" applyBorder="1" applyAlignment="1">
      <alignment horizontal="center" vertical="center"/>
    </xf>
    <xf numFmtId="0" fontId="7" fillId="4" borderId="5" xfId="16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4" fontId="7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/>
    <xf numFmtId="0" fontId="11" fillId="0" borderId="0" xfId="8" applyFont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4" fontId="0" fillId="0" borderId="0" xfId="0" applyNumberFormat="1" applyFont="1" applyProtection="1">
      <protection locked="0"/>
    </xf>
    <xf numFmtId="9" fontId="12" fillId="0" borderId="0" xfId="17" applyFont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" fontId="0" fillId="0" borderId="0" xfId="0" applyNumberFormat="1" applyFont="1" applyFill="1" applyProtection="1">
      <protection locked="0"/>
    </xf>
    <xf numFmtId="0" fontId="7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2 2" xfId="18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110" zoomScaleNormal="110" workbookViewId="0">
      <pane ySplit="3" topLeftCell="A4" activePane="bottomLeft" state="frozen"/>
      <selection pane="bottomLeft" activeCell="F4" sqref="F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33.75" x14ac:dyDescent="0.2">
      <c r="A4" s="23" t="s">
        <v>39</v>
      </c>
      <c r="B4" s="4" t="s">
        <v>40</v>
      </c>
      <c r="C4" s="24" t="s">
        <v>41</v>
      </c>
      <c r="D4" s="4" t="s">
        <v>42</v>
      </c>
      <c r="E4" s="28">
        <v>2218660.35</v>
      </c>
      <c r="F4" s="28">
        <v>8368660.3499999996</v>
      </c>
      <c r="G4" s="28">
        <v>8304811.8899999997</v>
      </c>
      <c r="H4" s="4">
        <v>1</v>
      </c>
      <c r="I4" s="4">
        <v>1</v>
      </c>
      <c r="J4" s="4">
        <v>1</v>
      </c>
      <c r="K4" s="26">
        <f>+G4/E4</f>
        <v>3.7431650545339217</v>
      </c>
      <c r="L4" s="26">
        <f>+G4/F4</f>
        <v>0.99237052797823255</v>
      </c>
      <c r="M4" s="26">
        <f>+J4/H4</f>
        <v>1</v>
      </c>
      <c r="N4" s="26">
        <f>+J4/I4</f>
        <v>1</v>
      </c>
    </row>
    <row r="5" spans="1:14" ht="33.75" x14ac:dyDescent="0.2">
      <c r="A5" s="4">
        <v>1</v>
      </c>
      <c r="B5" s="4" t="s">
        <v>43</v>
      </c>
      <c r="C5" s="27" t="s">
        <v>44</v>
      </c>
      <c r="D5" s="4" t="s">
        <v>42</v>
      </c>
      <c r="E5" s="28">
        <v>253000</v>
      </c>
      <c r="F5" s="28">
        <v>45000</v>
      </c>
      <c r="G5" s="28">
        <v>17788.239999999998</v>
      </c>
      <c r="H5" s="4">
        <v>2</v>
      </c>
      <c r="I5" s="4">
        <v>3</v>
      </c>
      <c r="J5" s="4">
        <v>3</v>
      </c>
      <c r="K5" s="26">
        <f>+G5/E5</f>
        <v>7.03092490118577E-2</v>
      </c>
      <c r="L5" s="26">
        <f t="shared" ref="L5:L6" si="0">+G5/F5</f>
        <v>0.39529422222222216</v>
      </c>
      <c r="M5" s="26">
        <f>+J5/H5</f>
        <v>1.5</v>
      </c>
      <c r="N5" s="26">
        <f t="shared" ref="N5:N6" si="1">+J5/I5</f>
        <v>1</v>
      </c>
    </row>
    <row r="6" spans="1:14" ht="33.75" x14ac:dyDescent="0.2">
      <c r="A6" s="4">
        <v>2</v>
      </c>
      <c r="B6" s="4" t="s">
        <v>45</v>
      </c>
      <c r="C6" s="27" t="s">
        <v>46</v>
      </c>
      <c r="D6" s="4" t="s">
        <v>42</v>
      </c>
      <c r="E6" s="28">
        <v>209900</v>
      </c>
      <c r="F6" s="28">
        <v>2913111.28</v>
      </c>
      <c r="G6" s="28">
        <v>152165.91</v>
      </c>
      <c r="H6" s="4">
        <v>9</v>
      </c>
      <c r="I6" s="4">
        <v>32</v>
      </c>
      <c r="J6" s="4">
        <v>20</v>
      </c>
      <c r="K6" s="26">
        <f t="shared" ref="K6" si="2">+G6/E6</f>
        <v>0.72494478323010958</v>
      </c>
      <c r="L6" s="26">
        <f t="shared" si="0"/>
        <v>5.2234842879054048E-2</v>
      </c>
      <c r="M6" s="26">
        <f t="shared" ref="M6" si="3">+J6/H6</f>
        <v>2.2222222222222223</v>
      </c>
      <c r="N6" s="26">
        <f t="shared" si="1"/>
        <v>0.625</v>
      </c>
    </row>
    <row r="7" spans="1:14" ht="33.75" x14ac:dyDescent="0.2">
      <c r="A7" s="4">
        <v>3</v>
      </c>
      <c r="B7" s="4" t="s">
        <v>47</v>
      </c>
      <c r="C7" s="27" t="s">
        <v>48</v>
      </c>
      <c r="D7" s="4" t="s">
        <v>42</v>
      </c>
      <c r="E7" s="28">
        <v>0</v>
      </c>
      <c r="F7" s="28">
        <v>5000</v>
      </c>
      <c r="G7" s="28">
        <v>2457.79</v>
      </c>
      <c r="H7" s="4">
        <v>0</v>
      </c>
      <c r="I7" s="4">
        <v>1</v>
      </c>
      <c r="J7" s="4">
        <v>1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">
      <c r="C8" s="4" t="s">
        <v>49</v>
      </c>
      <c r="E8" s="25">
        <f>+E5+E6+E7+E4</f>
        <v>2681560.35</v>
      </c>
      <c r="F8" s="25">
        <f t="shared" ref="F8:G8" si="4">+F5+F6+F7+F4</f>
        <v>11331771.629999999</v>
      </c>
      <c r="G8" s="25">
        <f t="shared" si="4"/>
        <v>8477223.8300000001</v>
      </c>
      <c r="K8" s="26"/>
      <c r="L8" s="26"/>
      <c r="M8" s="26"/>
      <c r="N8" s="26"/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2017-03-30T22:21:48Z</cp:lastPrinted>
  <dcterms:created xsi:type="dcterms:W3CDTF">2014-10-22T05:35:08Z</dcterms:created>
  <dcterms:modified xsi:type="dcterms:W3CDTF">2018-01-14T14:57:18Z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